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cclo\OneDrive\Desktop\คณะสารสนเทศ\เอกสารลงweb\"/>
    </mc:Choice>
  </mc:AlternateContent>
  <xr:revisionPtr revIDLastSave="0" documentId="13_ncr:1_{CC91B8CD-1691-4BED-B507-1C8A95A96862}" xr6:coauthVersionLast="47" xr6:coauthVersionMax="47" xr10:uidLastSave="{00000000-0000-0000-0000-000000000000}"/>
  <bookViews>
    <workbookView xWindow="-108" yWindow="-108" windowWidth="23256" windowHeight="12456" xr2:uid="{2DC6A6F1-F0F4-4DD9-9690-850D48099CDB}"/>
  </bookViews>
  <sheets>
    <sheet name="Sheet1" sheetId="1" r:id="rId1"/>
  </sheets>
  <definedNames>
    <definedName name="_xlnm.Print_Area" localSheetId="0">Sheet1!$A$1:$G$22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4" i="1"/>
  <c r="E13" i="1"/>
  <c r="E12" i="1"/>
  <c r="E11" i="1"/>
  <c r="E10" i="1"/>
  <c r="E9" i="1"/>
  <c r="E8" i="1"/>
  <c r="E7" i="1"/>
  <c r="E6" i="1"/>
  <c r="E5" i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E4" i="1"/>
  <c r="E17" i="1" l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</calcChain>
</file>

<file path=xl/sharedStrings.xml><?xml version="1.0" encoding="utf-8"?>
<sst xmlns="http://schemas.openxmlformats.org/spreadsheetml/2006/main" count="17" uniqueCount="17">
  <si>
    <t>ตารางแสดงการคำนวณเงินปันผล</t>
  </si>
  <si>
    <t>อัตราเงินปันผล</t>
  </si>
  <si>
    <t>ส่งหุ้นแต่ละเดือน</t>
  </si>
  <si>
    <t>หุ้นสะสม</t>
  </si>
  <si>
    <t>สัดส่วนเดือน</t>
  </si>
  <si>
    <t>เงินปันผล</t>
  </si>
  <si>
    <t>ปันผลรวม</t>
  </si>
  <si>
    <t xml:space="preserve">ยอดยกมาต้นปี </t>
  </si>
  <si>
    <t>รวมเงินปันผล</t>
  </si>
  <si>
    <t>บาท</t>
  </si>
  <si>
    <t>หมายเหตุ</t>
  </si>
  <si>
    <t xml:space="preserve">    ช่องสีเขียว</t>
  </si>
  <si>
    <t>ยอดหุ้นยกมาต้นปี (ต้องกรอก)</t>
  </si>
  <si>
    <r>
      <t xml:space="preserve">    ช่องสีฟ้า</t>
    </r>
    <r>
      <rPr>
        <b/>
        <u val="singleAccounting"/>
        <sz val="16"/>
        <color indexed="10"/>
        <rFont val="AngsanaUPC"/>
        <family val="1"/>
      </rPr>
      <t/>
    </r>
  </si>
  <si>
    <t>จำนวนเงินที่ส่งค่าหุ้นแต่ละเดือน (ต้องกรอก)</t>
  </si>
  <si>
    <t xml:space="preserve">    ช่องชมพู</t>
  </si>
  <si>
    <t>เป็นยอดเงินปันผลที่ได้รับ (ไม่ต้องกรอก)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</si>
</sst>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mmm\ yyyy"/>
    <numFmt numFmtId="165" formatCode="mmm\ \ yyyy"/>
  </numFmts>
  <fonts count="13" x14ac:knownFonts="1">
    <font>
      <sz val="14"/>
      <name val="Cordia New"/>
      <charset val="222"/>
    </font>
    <font>
      <sz val="14"/>
      <name val="Cordia New"/>
      <charset val="222"/>
    </font>
    <font>
      <b/>
      <sz val="18"/>
      <name val="TH Niramit AS"/>
    </font>
    <font>
      <b/>
      <sz val="16"/>
      <name val="TH Niramit AS"/>
    </font>
    <font>
      <sz val="16"/>
      <name val="TH Niramit AS"/>
    </font>
    <font>
      <b/>
      <sz val="18"/>
      <color rgb="FF0000FF"/>
      <name val="TH Niramit AS"/>
    </font>
    <font>
      <b/>
      <u val="doubleAccounting"/>
      <sz val="20"/>
      <color indexed="10"/>
      <name val="TH Niramit AS"/>
    </font>
    <font>
      <b/>
      <sz val="16"/>
      <color indexed="10"/>
      <name val="TH Niramit AS"/>
    </font>
    <font>
      <b/>
      <u val="singleAccounting"/>
      <sz val="16"/>
      <color indexed="10"/>
      <name val="TH Niramit AS"/>
    </font>
    <font>
      <b/>
      <sz val="16"/>
      <color indexed="17"/>
      <name val="TH Niramit AS"/>
    </font>
    <font>
      <b/>
      <sz val="16"/>
      <color indexed="12"/>
      <name val="TH Niramit AS"/>
    </font>
    <font>
      <b/>
      <u val="singleAccounting"/>
      <sz val="16"/>
      <color indexed="10"/>
      <name val="AngsanaUPC"/>
      <family val="1"/>
    </font>
    <font>
      <b/>
      <sz val="16"/>
      <color indexed="14"/>
      <name val="TH Niramit AS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43" fontId="2" fillId="0" borderId="0" xfId="1" applyFont="1" applyAlignment="1">
      <alignment horizontal="center"/>
    </xf>
    <xf numFmtId="43" fontId="3" fillId="0" borderId="0" xfId="1" applyFont="1"/>
    <xf numFmtId="0" fontId="4" fillId="0" borderId="0" xfId="0" applyFont="1"/>
    <xf numFmtId="43" fontId="3" fillId="0" borderId="0" xfId="1" applyFont="1" applyAlignment="1">
      <alignment horizontal="center"/>
    </xf>
    <xf numFmtId="10" fontId="3" fillId="2" borderId="0" xfId="1" applyNumberFormat="1" applyFont="1" applyFill="1" applyAlignment="1">
      <alignment horizontal="center"/>
    </xf>
    <xf numFmtId="10" fontId="3" fillId="0" borderId="0" xfId="1" applyNumberFormat="1" applyFont="1" applyAlignment="1">
      <alignment horizontal="center"/>
    </xf>
    <xf numFmtId="43" fontId="3" fillId="2" borderId="1" xfId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43" fontId="3" fillId="2" borderId="3" xfId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3" fontId="3" fillId="2" borderId="3" xfId="1" applyFont="1" applyFill="1" applyBorder="1" applyAlignment="1">
      <alignment horizontal="right" vertical="center"/>
    </xf>
    <xf numFmtId="43" fontId="4" fillId="3" borderId="3" xfId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horizontal="center" vertical="center"/>
    </xf>
    <xf numFmtId="43" fontId="4" fillId="4" borderId="3" xfId="1" applyFont="1" applyFill="1" applyBorder="1" applyAlignment="1">
      <alignment horizontal="center" vertical="center"/>
    </xf>
    <xf numFmtId="43" fontId="4" fillId="0" borderId="3" xfId="1" applyFont="1" applyBorder="1" applyAlignment="1">
      <alignment horizontal="center" vertical="center"/>
    </xf>
    <xf numFmtId="43" fontId="4" fillId="0" borderId="0" xfId="1" applyFont="1" applyAlignment="1">
      <alignment vertical="center"/>
    </xf>
    <xf numFmtId="164" fontId="4" fillId="0" borderId="3" xfId="1" applyNumberFormat="1" applyFont="1" applyBorder="1" applyAlignment="1">
      <alignment horizontal="center"/>
    </xf>
    <xf numFmtId="43" fontId="4" fillId="5" borderId="3" xfId="1" applyFont="1" applyFill="1" applyBorder="1"/>
    <xf numFmtId="43" fontId="4" fillId="0" borderId="3" xfId="1" applyFont="1" applyBorder="1"/>
    <xf numFmtId="0" fontId="4" fillId="0" borderId="3" xfId="1" applyNumberFormat="1" applyFont="1" applyBorder="1" applyAlignment="1">
      <alignment horizontal="center"/>
    </xf>
    <xf numFmtId="43" fontId="4" fillId="4" borderId="3" xfId="1" applyFont="1" applyFill="1" applyBorder="1" applyAlignment="1">
      <alignment horizontal="center"/>
    </xf>
    <xf numFmtId="43" fontId="4" fillId="0" borderId="3" xfId="1" applyFont="1" applyBorder="1" applyAlignment="1">
      <alignment horizontal="center"/>
    </xf>
    <xf numFmtId="43" fontId="4" fillId="0" borderId="0" xfId="1" applyFont="1"/>
    <xf numFmtId="165" fontId="4" fillId="0" borderId="3" xfId="1" applyNumberFormat="1" applyFont="1" applyBorder="1" applyAlignment="1">
      <alignment horizontal="center"/>
    </xf>
    <xf numFmtId="43" fontId="4" fillId="4" borderId="4" xfId="1" applyFont="1" applyFill="1" applyBorder="1" applyAlignment="1">
      <alignment horizontal="center"/>
    </xf>
    <xf numFmtId="43" fontId="4" fillId="0" borderId="0" xfId="1" applyFont="1" applyBorder="1" applyAlignment="1">
      <alignment horizontal="center"/>
    </xf>
    <xf numFmtId="43" fontId="5" fillId="0" borderId="0" xfId="1" applyFont="1" applyBorder="1" applyAlignment="1">
      <alignment horizontal="center" vertical="center"/>
    </xf>
    <xf numFmtId="43" fontId="5" fillId="0" borderId="0" xfId="1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43" fontId="2" fillId="0" borderId="0" xfId="1" applyFont="1" applyAlignment="1">
      <alignment horizontal="center" vertical="center"/>
    </xf>
    <xf numFmtId="43" fontId="2" fillId="6" borderId="5" xfId="1" applyFont="1" applyFill="1" applyBorder="1" applyAlignment="1">
      <alignment vertical="center"/>
    </xf>
    <xf numFmtId="43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43" fontId="4" fillId="0" borderId="0" xfId="1" applyFont="1" applyAlignment="1">
      <alignment horizontal="center"/>
    </xf>
    <xf numFmtId="43" fontId="4" fillId="0" borderId="0" xfId="1" applyFont="1" applyBorder="1"/>
    <xf numFmtId="43" fontId="3" fillId="0" borderId="0" xfId="1" applyFont="1" applyFill="1" applyBorder="1"/>
    <xf numFmtId="43" fontId="6" fillId="0" borderId="0" xfId="1" applyFont="1" applyAlignment="1">
      <alignment horizontal="center"/>
    </xf>
    <xf numFmtId="43" fontId="7" fillId="0" borderId="0" xfId="1" applyFont="1"/>
    <xf numFmtId="43" fontId="8" fillId="0" borderId="0" xfId="1" applyFont="1"/>
    <xf numFmtId="43" fontId="7" fillId="0" borderId="0" xfId="1" applyFont="1" applyAlignment="1">
      <alignment horizontal="center"/>
    </xf>
    <xf numFmtId="43" fontId="9" fillId="7" borderId="6" xfId="1" applyFont="1" applyFill="1" applyBorder="1" applyAlignment="1">
      <alignment horizontal="left"/>
    </xf>
    <xf numFmtId="43" fontId="9" fillId="0" borderId="0" xfId="1" applyFont="1"/>
    <xf numFmtId="43" fontId="10" fillId="8" borderId="5" xfId="1" applyFont="1" applyFill="1" applyBorder="1" applyAlignment="1">
      <alignment horizontal="left"/>
    </xf>
    <xf numFmtId="43" fontId="10" fillId="0" borderId="0" xfId="1" applyFont="1"/>
    <xf numFmtId="43" fontId="12" fillId="9" borderId="7" xfId="1" applyFont="1" applyFill="1" applyBorder="1" applyAlignment="1">
      <alignment horizontal="left"/>
    </xf>
    <xf numFmtId="43" fontId="12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160020</xdr:colOff>
      <xdr:row>16</xdr:row>
      <xdr:rowOff>45720</xdr:rowOff>
    </xdr:from>
    <xdr:to>
      <xdr:col>2</xdr:col>
      <xdr:colOff>1074420</xdr:colOff>
      <xdr:row>17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06AB70A0-EA0C-471F-B26B-5F61498018BD}"/>
            </a:ext>
          </a:extLst>
        </xdr:cNvPr>
        <xdr:cNvSpPr/>
      </xdr:nvSpPr>
      <xdr:spPr>
        <a:xfrm>
          <a:off x="2225040" y="5547360"/>
          <a:ext cx="914400" cy="39624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5</xdr:col>
      <xdr:colOff>541020</xdr:colOff>
      <xdr:row>16</xdr:row>
      <xdr:rowOff>45720</xdr:rowOff>
    </xdr:from>
    <xdr:to>
      <xdr:col>6</xdr:col>
      <xdr:colOff>251460</xdr:colOff>
      <xdr:row>17</xdr:row>
      <xdr:rowOff>7620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9345E15E-1015-4C26-8B87-2F2236CE349D}"/>
            </a:ext>
          </a:extLst>
        </xdr:cNvPr>
        <xdr:cNvSpPr/>
      </xdr:nvSpPr>
      <xdr:spPr>
        <a:xfrm>
          <a:off x="5859780" y="5547360"/>
          <a:ext cx="594360" cy="365760"/>
        </a:xfrm>
        <a:prstGeom prst="lef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A105D-457B-494B-BED0-870BDF09560F}">
  <dimension ref="A1:H22"/>
  <sheetViews>
    <sheetView tabSelected="1" workbookViewId="0">
      <selection activeCell="F24" sqref="F24"/>
    </sheetView>
  </sheetViews>
  <sheetFormatPr defaultColWidth="9.125" defaultRowHeight="25.2" x14ac:dyDescent="0.75"/>
  <cols>
    <col min="1" max="1" width="16.375" style="35" customWidth="1"/>
    <col min="2" max="2" width="17.5" style="24" bestFit="1" customWidth="1"/>
    <col min="3" max="3" width="18.75" style="24" customWidth="1"/>
    <col min="4" max="4" width="18.25" style="35" bestFit="1" customWidth="1"/>
    <col min="5" max="5" width="16.375" style="24" bestFit="1" customWidth="1"/>
    <col min="6" max="6" width="14.5" style="24" bestFit="1" customWidth="1"/>
    <col min="7" max="7" width="19.75" style="24" bestFit="1" customWidth="1"/>
    <col min="8" max="8" width="13.875" style="3" customWidth="1"/>
    <col min="9" max="256" width="9.125" style="3"/>
    <col min="257" max="257" width="16.375" style="3" customWidth="1"/>
    <col min="258" max="258" width="17.5" style="3" bestFit="1" customWidth="1"/>
    <col min="259" max="259" width="18.75" style="3" customWidth="1"/>
    <col min="260" max="260" width="18.25" style="3" bestFit="1" customWidth="1"/>
    <col min="261" max="261" width="16.375" style="3" bestFit="1" customWidth="1"/>
    <col min="262" max="262" width="14.5" style="3" bestFit="1" customWidth="1"/>
    <col min="263" max="263" width="19.75" style="3" bestFit="1" customWidth="1"/>
    <col min="264" max="264" width="13.875" style="3" customWidth="1"/>
    <col min="265" max="512" width="9.125" style="3"/>
    <col min="513" max="513" width="16.375" style="3" customWidth="1"/>
    <col min="514" max="514" width="17.5" style="3" bestFit="1" customWidth="1"/>
    <col min="515" max="515" width="18.75" style="3" customWidth="1"/>
    <col min="516" max="516" width="18.25" style="3" bestFit="1" customWidth="1"/>
    <col min="517" max="517" width="16.375" style="3" bestFit="1" customWidth="1"/>
    <col min="518" max="518" width="14.5" style="3" bestFit="1" customWidth="1"/>
    <col min="519" max="519" width="19.75" style="3" bestFit="1" customWidth="1"/>
    <col min="520" max="520" width="13.875" style="3" customWidth="1"/>
    <col min="521" max="768" width="9.125" style="3"/>
    <col min="769" max="769" width="16.375" style="3" customWidth="1"/>
    <col min="770" max="770" width="17.5" style="3" bestFit="1" customWidth="1"/>
    <col min="771" max="771" width="18.75" style="3" customWidth="1"/>
    <col min="772" max="772" width="18.25" style="3" bestFit="1" customWidth="1"/>
    <col min="773" max="773" width="16.375" style="3" bestFit="1" customWidth="1"/>
    <col min="774" max="774" width="14.5" style="3" bestFit="1" customWidth="1"/>
    <col min="775" max="775" width="19.75" style="3" bestFit="1" customWidth="1"/>
    <col min="776" max="776" width="13.875" style="3" customWidth="1"/>
    <col min="777" max="1024" width="9.125" style="3"/>
    <col min="1025" max="1025" width="16.375" style="3" customWidth="1"/>
    <col min="1026" max="1026" width="17.5" style="3" bestFit="1" customWidth="1"/>
    <col min="1027" max="1027" width="18.75" style="3" customWidth="1"/>
    <col min="1028" max="1028" width="18.25" style="3" bestFit="1" customWidth="1"/>
    <col min="1029" max="1029" width="16.375" style="3" bestFit="1" customWidth="1"/>
    <col min="1030" max="1030" width="14.5" style="3" bestFit="1" customWidth="1"/>
    <col min="1031" max="1031" width="19.75" style="3" bestFit="1" customWidth="1"/>
    <col min="1032" max="1032" width="13.875" style="3" customWidth="1"/>
    <col min="1033" max="1280" width="9.125" style="3"/>
    <col min="1281" max="1281" width="16.375" style="3" customWidth="1"/>
    <col min="1282" max="1282" width="17.5" style="3" bestFit="1" customWidth="1"/>
    <col min="1283" max="1283" width="18.75" style="3" customWidth="1"/>
    <col min="1284" max="1284" width="18.25" style="3" bestFit="1" customWidth="1"/>
    <col min="1285" max="1285" width="16.375" style="3" bestFit="1" customWidth="1"/>
    <col min="1286" max="1286" width="14.5" style="3" bestFit="1" customWidth="1"/>
    <col min="1287" max="1287" width="19.75" style="3" bestFit="1" customWidth="1"/>
    <col min="1288" max="1288" width="13.875" style="3" customWidth="1"/>
    <col min="1289" max="1536" width="9.125" style="3"/>
    <col min="1537" max="1537" width="16.375" style="3" customWidth="1"/>
    <col min="1538" max="1538" width="17.5" style="3" bestFit="1" customWidth="1"/>
    <col min="1539" max="1539" width="18.75" style="3" customWidth="1"/>
    <col min="1540" max="1540" width="18.25" style="3" bestFit="1" customWidth="1"/>
    <col min="1541" max="1541" width="16.375" style="3" bestFit="1" customWidth="1"/>
    <col min="1542" max="1542" width="14.5" style="3" bestFit="1" customWidth="1"/>
    <col min="1543" max="1543" width="19.75" style="3" bestFit="1" customWidth="1"/>
    <col min="1544" max="1544" width="13.875" style="3" customWidth="1"/>
    <col min="1545" max="1792" width="9.125" style="3"/>
    <col min="1793" max="1793" width="16.375" style="3" customWidth="1"/>
    <col min="1794" max="1794" width="17.5" style="3" bestFit="1" customWidth="1"/>
    <col min="1795" max="1795" width="18.75" style="3" customWidth="1"/>
    <col min="1796" max="1796" width="18.25" style="3" bestFit="1" customWidth="1"/>
    <col min="1797" max="1797" width="16.375" style="3" bestFit="1" customWidth="1"/>
    <col min="1798" max="1798" width="14.5" style="3" bestFit="1" customWidth="1"/>
    <col min="1799" max="1799" width="19.75" style="3" bestFit="1" customWidth="1"/>
    <col min="1800" max="1800" width="13.875" style="3" customWidth="1"/>
    <col min="1801" max="2048" width="9.125" style="3"/>
    <col min="2049" max="2049" width="16.375" style="3" customWidth="1"/>
    <col min="2050" max="2050" width="17.5" style="3" bestFit="1" customWidth="1"/>
    <col min="2051" max="2051" width="18.75" style="3" customWidth="1"/>
    <col min="2052" max="2052" width="18.25" style="3" bestFit="1" customWidth="1"/>
    <col min="2053" max="2053" width="16.375" style="3" bestFit="1" customWidth="1"/>
    <col min="2054" max="2054" width="14.5" style="3" bestFit="1" customWidth="1"/>
    <col min="2055" max="2055" width="19.75" style="3" bestFit="1" customWidth="1"/>
    <col min="2056" max="2056" width="13.875" style="3" customWidth="1"/>
    <col min="2057" max="2304" width="9.125" style="3"/>
    <col min="2305" max="2305" width="16.375" style="3" customWidth="1"/>
    <col min="2306" max="2306" width="17.5" style="3" bestFit="1" customWidth="1"/>
    <col min="2307" max="2307" width="18.75" style="3" customWidth="1"/>
    <col min="2308" max="2308" width="18.25" style="3" bestFit="1" customWidth="1"/>
    <col min="2309" max="2309" width="16.375" style="3" bestFit="1" customWidth="1"/>
    <col min="2310" max="2310" width="14.5" style="3" bestFit="1" customWidth="1"/>
    <col min="2311" max="2311" width="19.75" style="3" bestFit="1" customWidth="1"/>
    <col min="2312" max="2312" width="13.875" style="3" customWidth="1"/>
    <col min="2313" max="2560" width="9.125" style="3"/>
    <col min="2561" max="2561" width="16.375" style="3" customWidth="1"/>
    <col min="2562" max="2562" width="17.5" style="3" bestFit="1" customWidth="1"/>
    <col min="2563" max="2563" width="18.75" style="3" customWidth="1"/>
    <col min="2564" max="2564" width="18.25" style="3" bestFit="1" customWidth="1"/>
    <col min="2565" max="2565" width="16.375" style="3" bestFit="1" customWidth="1"/>
    <col min="2566" max="2566" width="14.5" style="3" bestFit="1" customWidth="1"/>
    <col min="2567" max="2567" width="19.75" style="3" bestFit="1" customWidth="1"/>
    <col min="2568" max="2568" width="13.875" style="3" customWidth="1"/>
    <col min="2569" max="2816" width="9.125" style="3"/>
    <col min="2817" max="2817" width="16.375" style="3" customWidth="1"/>
    <col min="2818" max="2818" width="17.5" style="3" bestFit="1" customWidth="1"/>
    <col min="2819" max="2819" width="18.75" style="3" customWidth="1"/>
    <col min="2820" max="2820" width="18.25" style="3" bestFit="1" customWidth="1"/>
    <col min="2821" max="2821" width="16.375" style="3" bestFit="1" customWidth="1"/>
    <col min="2822" max="2822" width="14.5" style="3" bestFit="1" customWidth="1"/>
    <col min="2823" max="2823" width="19.75" style="3" bestFit="1" customWidth="1"/>
    <col min="2824" max="2824" width="13.875" style="3" customWidth="1"/>
    <col min="2825" max="3072" width="9.125" style="3"/>
    <col min="3073" max="3073" width="16.375" style="3" customWidth="1"/>
    <col min="3074" max="3074" width="17.5" style="3" bestFit="1" customWidth="1"/>
    <col min="3075" max="3075" width="18.75" style="3" customWidth="1"/>
    <col min="3076" max="3076" width="18.25" style="3" bestFit="1" customWidth="1"/>
    <col min="3077" max="3077" width="16.375" style="3" bestFit="1" customWidth="1"/>
    <col min="3078" max="3078" width="14.5" style="3" bestFit="1" customWidth="1"/>
    <col min="3079" max="3079" width="19.75" style="3" bestFit="1" customWidth="1"/>
    <col min="3080" max="3080" width="13.875" style="3" customWidth="1"/>
    <col min="3081" max="3328" width="9.125" style="3"/>
    <col min="3329" max="3329" width="16.375" style="3" customWidth="1"/>
    <col min="3330" max="3330" width="17.5" style="3" bestFit="1" customWidth="1"/>
    <col min="3331" max="3331" width="18.75" style="3" customWidth="1"/>
    <col min="3332" max="3332" width="18.25" style="3" bestFit="1" customWidth="1"/>
    <col min="3333" max="3333" width="16.375" style="3" bestFit="1" customWidth="1"/>
    <col min="3334" max="3334" width="14.5" style="3" bestFit="1" customWidth="1"/>
    <col min="3335" max="3335" width="19.75" style="3" bestFit="1" customWidth="1"/>
    <col min="3336" max="3336" width="13.875" style="3" customWidth="1"/>
    <col min="3337" max="3584" width="9.125" style="3"/>
    <col min="3585" max="3585" width="16.375" style="3" customWidth="1"/>
    <col min="3586" max="3586" width="17.5" style="3" bestFit="1" customWidth="1"/>
    <col min="3587" max="3587" width="18.75" style="3" customWidth="1"/>
    <col min="3588" max="3588" width="18.25" style="3" bestFit="1" customWidth="1"/>
    <col min="3589" max="3589" width="16.375" style="3" bestFit="1" customWidth="1"/>
    <col min="3590" max="3590" width="14.5" style="3" bestFit="1" customWidth="1"/>
    <col min="3591" max="3591" width="19.75" style="3" bestFit="1" customWidth="1"/>
    <col min="3592" max="3592" width="13.875" style="3" customWidth="1"/>
    <col min="3593" max="3840" width="9.125" style="3"/>
    <col min="3841" max="3841" width="16.375" style="3" customWidth="1"/>
    <col min="3842" max="3842" width="17.5" style="3" bestFit="1" customWidth="1"/>
    <col min="3843" max="3843" width="18.75" style="3" customWidth="1"/>
    <col min="3844" max="3844" width="18.25" style="3" bestFit="1" customWidth="1"/>
    <col min="3845" max="3845" width="16.375" style="3" bestFit="1" customWidth="1"/>
    <col min="3846" max="3846" width="14.5" style="3" bestFit="1" customWidth="1"/>
    <col min="3847" max="3847" width="19.75" style="3" bestFit="1" customWidth="1"/>
    <col min="3848" max="3848" width="13.875" style="3" customWidth="1"/>
    <col min="3849" max="4096" width="9.125" style="3"/>
    <col min="4097" max="4097" width="16.375" style="3" customWidth="1"/>
    <col min="4098" max="4098" width="17.5" style="3" bestFit="1" customWidth="1"/>
    <col min="4099" max="4099" width="18.75" style="3" customWidth="1"/>
    <col min="4100" max="4100" width="18.25" style="3" bestFit="1" customWidth="1"/>
    <col min="4101" max="4101" width="16.375" style="3" bestFit="1" customWidth="1"/>
    <col min="4102" max="4102" width="14.5" style="3" bestFit="1" customWidth="1"/>
    <col min="4103" max="4103" width="19.75" style="3" bestFit="1" customWidth="1"/>
    <col min="4104" max="4104" width="13.875" style="3" customWidth="1"/>
    <col min="4105" max="4352" width="9.125" style="3"/>
    <col min="4353" max="4353" width="16.375" style="3" customWidth="1"/>
    <col min="4354" max="4354" width="17.5" style="3" bestFit="1" customWidth="1"/>
    <col min="4355" max="4355" width="18.75" style="3" customWidth="1"/>
    <col min="4356" max="4356" width="18.25" style="3" bestFit="1" customWidth="1"/>
    <col min="4357" max="4357" width="16.375" style="3" bestFit="1" customWidth="1"/>
    <col min="4358" max="4358" width="14.5" style="3" bestFit="1" customWidth="1"/>
    <col min="4359" max="4359" width="19.75" style="3" bestFit="1" customWidth="1"/>
    <col min="4360" max="4360" width="13.875" style="3" customWidth="1"/>
    <col min="4361" max="4608" width="9.125" style="3"/>
    <col min="4609" max="4609" width="16.375" style="3" customWidth="1"/>
    <col min="4610" max="4610" width="17.5" style="3" bestFit="1" customWidth="1"/>
    <col min="4611" max="4611" width="18.75" style="3" customWidth="1"/>
    <col min="4612" max="4612" width="18.25" style="3" bestFit="1" customWidth="1"/>
    <col min="4613" max="4613" width="16.375" style="3" bestFit="1" customWidth="1"/>
    <col min="4614" max="4614" width="14.5" style="3" bestFit="1" customWidth="1"/>
    <col min="4615" max="4615" width="19.75" style="3" bestFit="1" customWidth="1"/>
    <col min="4616" max="4616" width="13.875" style="3" customWidth="1"/>
    <col min="4617" max="4864" width="9.125" style="3"/>
    <col min="4865" max="4865" width="16.375" style="3" customWidth="1"/>
    <col min="4866" max="4866" width="17.5" style="3" bestFit="1" customWidth="1"/>
    <col min="4867" max="4867" width="18.75" style="3" customWidth="1"/>
    <col min="4868" max="4868" width="18.25" style="3" bestFit="1" customWidth="1"/>
    <col min="4869" max="4869" width="16.375" style="3" bestFit="1" customWidth="1"/>
    <col min="4870" max="4870" width="14.5" style="3" bestFit="1" customWidth="1"/>
    <col min="4871" max="4871" width="19.75" style="3" bestFit="1" customWidth="1"/>
    <col min="4872" max="4872" width="13.875" style="3" customWidth="1"/>
    <col min="4873" max="5120" width="9.125" style="3"/>
    <col min="5121" max="5121" width="16.375" style="3" customWidth="1"/>
    <col min="5122" max="5122" width="17.5" style="3" bestFit="1" customWidth="1"/>
    <col min="5123" max="5123" width="18.75" style="3" customWidth="1"/>
    <col min="5124" max="5124" width="18.25" style="3" bestFit="1" customWidth="1"/>
    <col min="5125" max="5125" width="16.375" style="3" bestFit="1" customWidth="1"/>
    <col min="5126" max="5126" width="14.5" style="3" bestFit="1" customWidth="1"/>
    <col min="5127" max="5127" width="19.75" style="3" bestFit="1" customWidth="1"/>
    <col min="5128" max="5128" width="13.875" style="3" customWidth="1"/>
    <col min="5129" max="5376" width="9.125" style="3"/>
    <col min="5377" max="5377" width="16.375" style="3" customWidth="1"/>
    <col min="5378" max="5378" width="17.5" style="3" bestFit="1" customWidth="1"/>
    <col min="5379" max="5379" width="18.75" style="3" customWidth="1"/>
    <col min="5380" max="5380" width="18.25" style="3" bestFit="1" customWidth="1"/>
    <col min="5381" max="5381" width="16.375" style="3" bestFit="1" customWidth="1"/>
    <col min="5382" max="5382" width="14.5" style="3" bestFit="1" customWidth="1"/>
    <col min="5383" max="5383" width="19.75" style="3" bestFit="1" customWidth="1"/>
    <col min="5384" max="5384" width="13.875" style="3" customWidth="1"/>
    <col min="5385" max="5632" width="9.125" style="3"/>
    <col min="5633" max="5633" width="16.375" style="3" customWidth="1"/>
    <col min="5634" max="5634" width="17.5" style="3" bestFit="1" customWidth="1"/>
    <col min="5635" max="5635" width="18.75" style="3" customWidth="1"/>
    <col min="5636" max="5636" width="18.25" style="3" bestFit="1" customWidth="1"/>
    <col min="5637" max="5637" width="16.375" style="3" bestFit="1" customWidth="1"/>
    <col min="5638" max="5638" width="14.5" style="3" bestFit="1" customWidth="1"/>
    <col min="5639" max="5639" width="19.75" style="3" bestFit="1" customWidth="1"/>
    <col min="5640" max="5640" width="13.875" style="3" customWidth="1"/>
    <col min="5641" max="5888" width="9.125" style="3"/>
    <col min="5889" max="5889" width="16.375" style="3" customWidth="1"/>
    <col min="5890" max="5890" width="17.5" style="3" bestFit="1" customWidth="1"/>
    <col min="5891" max="5891" width="18.75" style="3" customWidth="1"/>
    <col min="5892" max="5892" width="18.25" style="3" bestFit="1" customWidth="1"/>
    <col min="5893" max="5893" width="16.375" style="3" bestFit="1" customWidth="1"/>
    <col min="5894" max="5894" width="14.5" style="3" bestFit="1" customWidth="1"/>
    <col min="5895" max="5895" width="19.75" style="3" bestFit="1" customWidth="1"/>
    <col min="5896" max="5896" width="13.875" style="3" customWidth="1"/>
    <col min="5897" max="6144" width="9.125" style="3"/>
    <col min="6145" max="6145" width="16.375" style="3" customWidth="1"/>
    <col min="6146" max="6146" width="17.5" style="3" bestFit="1" customWidth="1"/>
    <col min="6147" max="6147" width="18.75" style="3" customWidth="1"/>
    <col min="6148" max="6148" width="18.25" style="3" bestFit="1" customWidth="1"/>
    <col min="6149" max="6149" width="16.375" style="3" bestFit="1" customWidth="1"/>
    <col min="6150" max="6150" width="14.5" style="3" bestFit="1" customWidth="1"/>
    <col min="6151" max="6151" width="19.75" style="3" bestFit="1" customWidth="1"/>
    <col min="6152" max="6152" width="13.875" style="3" customWidth="1"/>
    <col min="6153" max="6400" width="9.125" style="3"/>
    <col min="6401" max="6401" width="16.375" style="3" customWidth="1"/>
    <col min="6402" max="6402" width="17.5" style="3" bestFit="1" customWidth="1"/>
    <col min="6403" max="6403" width="18.75" style="3" customWidth="1"/>
    <col min="6404" max="6404" width="18.25" style="3" bestFit="1" customWidth="1"/>
    <col min="6405" max="6405" width="16.375" style="3" bestFit="1" customWidth="1"/>
    <col min="6406" max="6406" width="14.5" style="3" bestFit="1" customWidth="1"/>
    <col min="6407" max="6407" width="19.75" style="3" bestFit="1" customWidth="1"/>
    <col min="6408" max="6408" width="13.875" style="3" customWidth="1"/>
    <col min="6409" max="6656" width="9.125" style="3"/>
    <col min="6657" max="6657" width="16.375" style="3" customWidth="1"/>
    <col min="6658" max="6658" width="17.5" style="3" bestFit="1" customWidth="1"/>
    <col min="6659" max="6659" width="18.75" style="3" customWidth="1"/>
    <col min="6660" max="6660" width="18.25" style="3" bestFit="1" customWidth="1"/>
    <col min="6661" max="6661" width="16.375" style="3" bestFit="1" customWidth="1"/>
    <col min="6662" max="6662" width="14.5" style="3" bestFit="1" customWidth="1"/>
    <col min="6663" max="6663" width="19.75" style="3" bestFit="1" customWidth="1"/>
    <col min="6664" max="6664" width="13.875" style="3" customWidth="1"/>
    <col min="6665" max="6912" width="9.125" style="3"/>
    <col min="6913" max="6913" width="16.375" style="3" customWidth="1"/>
    <col min="6914" max="6914" width="17.5" style="3" bestFit="1" customWidth="1"/>
    <col min="6915" max="6915" width="18.75" style="3" customWidth="1"/>
    <col min="6916" max="6916" width="18.25" style="3" bestFit="1" customWidth="1"/>
    <col min="6917" max="6917" width="16.375" style="3" bestFit="1" customWidth="1"/>
    <col min="6918" max="6918" width="14.5" style="3" bestFit="1" customWidth="1"/>
    <col min="6919" max="6919" width="19.75" style="3" bestFit="1" customWidth="1"/>
    <col min="6920" max="6920" width="13.875" style="3" customWidth="1"/>
    <col min="6921" max="7168" width="9.125" style="3"/>
    <col min="7169" max="7169" width="16.375" style="3" customWidth="1"/>
    <col min="7170" max="7170" width="17.5" style="3" bestFit="1" customWidth="1"/>
    <col min="7171" max="7171" width="18.75" style="3" customWidth="1"/>
    <col min="7172" max="7172" width="18.25" style="3" bestFit="1" customWidth="1"/>
    <col min="7173" max="7173" width="16.375" style="3" bestFit="1" customWidth="1"/>
    <col min="7174" max="7174" width="14.5" style="3" bestFit="1" customWidth="1"/>
    <col min="7175" max="7175" width="19.75" style="3" bestFit="1" customWidth="1"/>
    <col min="7176" max="7176" width="13.875" style="3" customWidth="1"/>
    <col min="7177" max="7424" width="9.125" style="3"/>
    <col min="7425" max="7425" width="16.375" style="3" customWidth="1"/>
    <col min="7426" max="7426" width="17.5" style="3" bestFit="1" customWidth="1"/>
    <col min="7427" max="7427" width="18.75" style="3" customWidth="1"/>
    <col min="7428" max="7428" width="18.25" style="3" bestFit="1" customWidth="1"/>
    <col min="7429" max="7429" width="16.375" style="3" bestFit="1" customWidth="1"/>
    <col min="7430" max="7430" width="14.5" style="3" bestFit="1" customWidth="1"/>
    <col min="7431" max="7431" width="19.75" style="3" bestFit="1" customWidth="1"/>
    <col min="7432" max="7432" width="13.875" style="3" customWidth="1"/>
    <col min="7433" max="7680" width="9.125" style="3"/>
    <col min="7681" max="7681" width="16.375" style="3" customWidth="1"/>
    <col min="7682" max="7682" width="17.5" style="3" bestFit="1" customWidth="1"/>
    <col min="7683" max="7683" width="18.75" style="3" customWidth="1"/>
    <col min="7684" max="7684" width="18.25" style="3" bestFit="1" customWidth="1"/>
    <col min="7685" max="7685" width="16.375" style="3" bestFit="1" customWidth="1"/>
    <col min="7686" max="7686" width="14.5" style="3" bestFit="1" customWidth="1"/>
    <col min="7687" max="7687" width="19.75" style="3" bestFit="1" customWidth="1"/>
    <col min="7688" max="7688" width="13.875" style="3" customWidth="1"/>
    <col min="7689" max="7936" width="9.125" style="3"/>
    <col min="7937" max="7937" width="16.375" style="3" customWidth="1"/>
    <col min="7938" max="7938" width="17.5" style="3" bestFit="1" customWidth="1"/>
    <col min="7939" max="7939" width="18.75" style="3" customWidth="1"/>
    <col min="7940" max="7940" width="18.25" style="3" bestFit="1" customWidth="1"/>
    <col min="7941" max="7941" width="16.375" style="3" bestFit="1" customWidth="1"/>
    <col min="7942" max="7942" width="14.5" style="3" bestFit="1" customWidth="1"/>
    <col min="7943" max="7943" width="19.75" style="3" bestFit="1" customWidth="1"/>
    <col min="7944" max="7944" width="13.875" style="3" customWidth="1"/>
    <col min="7945" max="8192" width="9.125" style="3"/>
    <col min="8193" max="8193" width="16.375" style="3" customWidth="1"/>
    <col min="8194" max="8194" width="17.5" style="3" bestFit="1" customWidth="1"/>
    <col min="8195" max="8195" width="18.75" style="3" customWidth="1"/>
    <col min="8196" max="8196" width="18.25" style="3" bestFit="1" customWidth="1"/>
    <col min="8197" max="8197" width="16.375" style="3" bestFit="1" customWidth="1"/>
    <col min="8198" max="8198" width="14.5" style="3" bestFit="1" customWidth="1"/>
    <col min="8199" max="8199" width="19.75" style="3" bestFit="1" customWidth="1"/>
    <col min="8200" max="8200" width="13.875" style="3" customWidth="1"/>
    <col min="8201" max="8448" width="9.125" style="3"/>
    <col min="8449" max="8449" width="16.375" style="3" customWidth="1"/>
    <col min="8450" max="8450" width="17.5" style="3" bestFit="1" customWidth="1"/>
    <col min="8451" max="8451" width="18.75" style="3" customWidth="1"/>
    <col min="8452" max="8452" width="18.25" style="3" bestFit="1" customWidth="1"/>
    <col min="8453" max="8453" width="16.375" style="3" bestFit="1" customWidth="1"/>
    <col min="8454" max="8454" width="14.5" style="3" bestFit="1" customWidth="1"/>
    <col min="8455" max="8455" width="19.75" style="3" bestFit="1" customWidth="1"/>
    <col min="8456" max="8456" width="13.875" style="3" customWidth="1"/>
    <col min="8457" max="8704" width="9.125" style="3"/>
    <col min="8705" max="8705" width="16.375" style="3" customWidth="1"/>
    <col min="8706" max="8706" width="17.5" style="3" bestFit="1" customWidth="1"/>
    <col min="8707" max="8707" width="18.75" style="3" customWidth="1"/>
    <col min="8708" max="8708" width="18.25" style="3" bestFit="1" customWidth="1"/>
    <col min="8709" max="8709" width="16.375" style="3" bestFit="1" customWidth="1"/>
    <col min="8710" max="8710" width="14.5" style="3" bestFit="1" customWidth="1"/>
    <col min="8711" max="8711" width="19.75" style="3" bestFit="1" customWidth="1"/>
    <col min="8712" max="8712" width="13.875" style="3" customWidth="1"/>
    <col min="8713" max="8960" width="9.125" style="3"/>
    <col min="8961" max="8961" width="16.375" style="3" customWidth="1"/>
    <col min="8962" max="8962" width="17.5" style="3" bestFit="1" customWidth="1"/>
    <col min="8963" max="8963" width="18.75" style="3" customWidth="1"/>
    <col min="8964" max="8964" width="18.25" style="3" bestFit="1" customWidth="1"/>
    <col min="8965" max="8965" width="16.375" style="3" bestFit="1" customWidth="1"/>
    <col min="8966" max="8966" width="14.5" style="3" bestFit="1" customWidth="1"/>
    <col min="8967" max="8967" width="19.75" style="3" bestFit="1" customWidth="1"/>
    <col min="8968" max="8968" width="13.875" style="3" customWidth="1"/>
    <col min="8969" max="9216" width="9.125" style="3"/>
    <col min="9217" max="9217" width="16.375" style="3" customWidth="1"/>
    <col min="9218" max="9218" width="17.5" style="3" bestFit="1" customWidth="1"/>
    <col min="9219" max="9219" width="18.75" style="3" customWidth="1"/>
    <col min="9220" max="9220" width="18.25" style="3" bestFit="1" customWidth="1"/>
    <col min="9221" max="9221" width="16.375" style="3" bestFit="1" customWidth="1"/>
    <col min="9222" max="9222" width="14.5" style="3" bestFit="1" customWidth="1"/>
    <col min="9223" max="9223" width="19.75" style="3" bestFit="1" customWidth="1"/>
    <col min="9224" max="9224" width="13.875" style="3" customWidth="1"/>
    <col min="9225" max="9472" width="9.125" style="3"/>
    <col min="9473" max="9473" width="16.375" style="3" customWidth="1"/>
    <col min="9474" max="9474" width="17.5" style="3" bestFit="1" customWidth="1"/>
    <col min="9475" max="9475" width="18.75" style="3" customWidth="1"/>
    <col min="9476" max="9476" width="18.25" style="3" bestFit="1" customWidth="1"/>
    <col min="9477" max="9477" width="16.375" style="3" bestFit="1" customWidth="1"/>
    <col min="9478" max="9478" width="14.5" style="3" bestFit="1" customWidth="1"/>
    <col min="9479" max="9479" width="19.75" style="3" bestFit="1" customWidth="1"/>
    <col min="9480" max="9480" width="13.875" style="3" customWidth="1"/>
    <col min="9481" max="9728" width="9.125" style="3"/>
    <col min="9729" max="9729" width="16.375" style="3" customWidth="1"/>
    <col min="9730" max="9730" width="17.5" style="3" bestFit="1" customWidth="1"/>
    <col min="9731" max="9731" width="18.75" style="3" customWidth="1"/>
    <col min="9732" max="9732" width="18.25" style="3" bestFit="1" customWidth="1"/>
    <col min="9733" max="9733" width="16.375" style="3" bestFit="1" customWidth="1"/>
    <col min="9734" max="9734" width="14.5" style="3" bestFit="1" customWidth="1"/>
    <col min="9735" max="9735" width="19.75" style="3" bestFit="1" customWidth="1"/>
    <col min="9736" max="9736" width="13.875" style="3" customWidth="1"/>
    <col min="9737" max="9984" width="9.125" style="3"/>
    <col min="9985" max="9985" width="16.375" style="3" customWidth="1"/>
    <col min="9986" max="9986" width="17.5" style="3" bestFit="1" customWidth="1"/>
    <col min="9987" max="9987" width="18.75" style="3" customWidth="1"/>
    <col min="9988" max="9988" width="18.25" style="3" bestFit="1" customWidth="1"/>
    <col min="9989" max="9989" width="16.375" style="3" bestFit="1" customWidth="1"/>
    <col min="9990" max="9990" width="14.5" style="3" bestFit="1" customWidth="1"/>
    <col min="9991" max="9991" width="19.75" style="3" bestFit="1" customWidth="1"/>
    <col min="9992" max="9992" width="13.875" style="3" customWidth="1"/>
    <col min="9993" max="10240" width="9.125" style="3"/>
    <col min="10241" max="10241" width="16.375" style="3" customWidth="1"/>
    <col min="10242" max="10242" width="17.5" style="3" bestFit="1" customWidth="1"/>
    <col min="10243" max="10243" width="18.75" style="3" customWidth="1"/>
    <col min="10244" max="10244" width="18.25" style="3" bestFit="1" customWidth="1"/>
    <col min="10245" max="10245" width="16.375" style="3" bestFit="1" customWidth="1"/>
    <col min="10246" max="10246" width="14.5" style="3" bestFit="1" customWidth="1"/>
    <col min="10247" max="10247" width="19.75" style="3" bestFit="1" customWidth="1"/>
    <col min="10248" max="10248" width="13.875" style="3" customWidth="1"/>
    <col min="10249" max="10496" width="9.125" style="3"/>
    <col min="10497" max="10497" width="16.375" style="3" customWidth="1"/>
    <col min="10498" max="10498" width="17.5" style="3" bestFit="1" customWidth="1"/>
    <col min="10499" max="10499" width="18.75" style="3" customWidth="1"/>
    <col min="10500" max="10500" width="18.25" style="3" bestFit="1" customWidth="1"/>
    <col min="10501" max="10501" width="16.375" style="3" bestFit="1" customWidth="1"/>
    <col min="10502" max="10502" width="14.5" style="3" bestFit="1" customWidth="1"/>
    <col min="10503" max="10503" width="19.75" style="3" bestFit="1" customWidth="1"/>
    <col min="10504" max="10504" width="13.875" style="3" customWidth="1"/>
    <col min="10505" max="10752" width="9.125" style="3"/>
    <col min="10753" max="10753" width="16.375" style="3" customWidth="1"/>
    <col min="10754" max="10754" width="17.5" style="3" bestFit="1" customWidth="1"/>
    <col min="10755" max="10755" width="18.75" style="3" customWidth="1"/>
    <col min="10756" max="10756" width="18.25" style="3" bestFit="1" customWidth="1"/>
    <col min="10757" max="10757" width="16.375" style="3" bestFit="1" customWidth="1"/>
    <col min="10758" max="10758" width="14.5" style="3" bestFit="1" customWidth="1"/>
    <col min="10759" max="10759" width="19.75" style="3" bestFit="1" customWidth="1"/>
    <col min="10760" max="10760" width="13.875" style="3" customWidth="1"/>
    <col min="10761" max="11008" width="9.125" style="3"/>
    <col min="11009" max="11009" width="16.375" style="3" customWidth="1"/>
    <col min="11010" max="11010" width="17.5" style="3" bestFit="1" customWidth="1"/>
    <col min="11011" max="11011" width="18.75" style="3" customWidth="1"/>
    <col min="11012" max="11012" width="18.25" style="3" bestFit="1" customWidth="1"/>
    <col min="11013" max="11013" width="16.375" style="3" bestFit="1" customWidth="1"/>
    <col min="11014" max="11014" width="14.5" style="3" bestFit="1" customWidth="1"/>
    <col min="11015" max="11015" width="19.75" style="3" bestFit="1" customWidth="1"/>
    <col min="11016" max="11016" width="13.875" style="3" customWidth="1"/>
    <col min="11017" max="11264" width="9.125" style="3"/>
    <col min="11265" max="11265" width="16.375" style="3" customWidth="1"/>
    <col min="11266" max="11266" width="17.5" style="3" bestFit="1" customWidth="1"/>
    <col min="11267" max="11267" width="18.75" style="3" customWidth="1"/>
    <col min="11268" max="11268" width="18.25" style="3" bestFit="1" customWidth="1"/>
    <col min="11269" max="11269" width="16.375" style="3" bestFit="1" customWidth="1"/>
    <col min="11270" max="11270" width="14.5" style="3" bestFit="1" customWidth="1"/>
    <col min="11271" max="11271" width="19.75" style="3" bestFit="1" customWidth="1"/>
    <col min="11272" max="11272" width="13.875" style="3" customWidth="1"/>
    <col min="11273" max="11520" width="9.125" style="3"/>
    <col min="11521" max="11521" width="16.375" style="3" customWidth="1"/>
    <col min="11522" max="11522" width="17.5" style="3" bestFit="1" customWidth="1"/>
    <col min="11523" max="11523" width="18.75" style="3" customWidth="1"/>
    <col min="11524" max="11524" width="18.25" style="3" bestFit="1" customWidth="1"/>
    <col min="11525" max="11525" width="16.375" style="3" bestFit="1" customWidth="1"/>
    <col min="11526" max="11526" width="14.5" style="3" bestFit="1" customWidth="1"/>
    <col min="11527" max="11527" width="19.75" style="3" bestFit="1" customWidth="1"/>
    <col min="11528" max="11528" width="13.875" style="3" customWidth="1"/>
    <col min="11529" max="11776" width="9.125" style="3"/>
    <col min="11777" max="11777" width="16.375" style="3" customWidth="1"/>
    <col min="11778" max="11778" width="17.5" style="3" bestFit="1" customWidth="1"/>
    <col min="11779" max="11779" width="18.75" style="3" customWidth="1"/>
    <col min="11780" max="11780" width="18.25" style="3" bestFit="1" customWidth="1"/>
    <col min="11781" max="11781" width="16.375" style="3" bestFit="1" customWidth="1"/>
    <col min="11782" max="11782" width="14.5" style="3" bestFit="1" customWidth="1"/>
    <col min="11783" max="11783" width="19.75" style="3" bestFit="1" customWidth="1"/>
    <col min="11784" max="11784" width="13.875" style="3" customWidth="1"/>
    <col min="11785" max="12032" width="9.125" style="3"/>
    <col min="12033" max="12033" width="16.375" style="3" customWidth="1"/>
    <col min="12034" max="12034" width="17.5" style="3" bestFit="1" customWidth="1"/>
    <col min="12035" max="12035" width="18.75" style="3" customWidth="1"/>
    <col min="12036" max="12036" width="18.25" style="3" bestFit="1" customWidth="1"/>
    <col min="12037" max="12037" width="16.375" style="3" bestFit="1" customWidth="1"/>
    <col min="12038" max="12038" width="14.5" style="3" bestFit="1" customWidth="1"/>
    <col min="12039" max="12039" width="19.75" style="3" bestFit="1" customWidth="1"/>
    <col min="12040" max="12040" width="13.875" style="3" customWidth="1"/>
    <col min="12041" max="12288" width="9.125" style="3"/>
    <col min="12289" max="12289" width="16.375" style="3" customWidth="1"/>
    <col min="12290" max="12290" width="17.5" style="3" bestFit="1" customWidth="1"/>
    <col min="12291" max="12291" width="18.75" style="3" customWidth="1"/>
    <col min="12292" max="12292" width="18.25" style="3" bestFit="1" customWidth="1"/>
    <col min="12293" max="12293" width="16.375" style="3" bestFit="1" customWidth="1"/>
    <col min="12294" max="12294" width="14.5" style="3" bestFit="1" customWidth="1"/>
    <col min="12295" max="12295" width="19.75" style="3" bestFit="1" customWidth="1"/>
    <col min="12296" max="12296" width="13.875" style="3" customWidth="1"/>
    <col min="12297" max="12544" width="9.125" style="3"/>
    <col min="12545" max="12545" width="16.375" style="3" customWidth="1"/>
    <col min="12546" max="12546" width="17.5" style="3" bestFit="1" customWidth="1"/>
    <col min="12547" max="12547" width="18.75" style="3" customWidth="1"/>
    <col min="12548" max="12548" width="18.25" style="3" bestFit="1" customWidth="1"/>
    <col min="12549" max="12549" width="16.375" style="3" bestFit="1" customWidth="1"/>
    <col min="12550" max="12550" width="14.5" style="3" bestFit="1" customWidth="1"/>
    <col min="12551" max="12551" width="19.75" style="3" bestFit="1" customWidth="1"/>
    <col min="12552" max="12552" width="13.875" style="3" customWidth="1"/>
    <col min="12553" max="12800" width="9.125" style="3"/>
    <col min="12801" max="12801" width="16.375" style="3" customWidth="1"/>
    <col min="12802" max="12802" width="17.5" style="3" bestFit="1" customWidth="1"/>
    <col min="12803" max="12803" width="18.75" style="3" customWidth="1"/>
    <col min="12804" max="12804" width="18.25" style="3" bestFit="1" customWidth="1"/>
    <col min="12805" max="12805" width="16.375" style="3" bestFit="1" customWidth="1"/>
    <col min="12806" max="12806" width="14.5" style="3" bestFit="1" customWidth="1"/>
    <col min="12807" max="12807" width="19.75" style="3" bestFit="1" customWidth="1"/>
    <col min="12808" max="12808" width="13.875" style="3" customWidth="1"/>
    <col min="12809" max="13056" width="9.125" style="3"/>
    <col min="13057" max="13057" width="16.375" style="3" customWidth="1"/>
    <col min="13058" max="13058" width="17.5" style="3" bestFit="1" customWidth="1"/>
    <col min="13059" max="13059" width="18.75" style="3" customWidth="1"/>
    <col min="13060" max="13060" width="18.25" style="3" bestFit="1" customWidth="1"/>
    <col min="13061" max="13061" width="16.375" style="3" bestFit="1" customWidth="1"/>
    <col min="13062" max="13062" width="14.5" style="3" bestFit="1" customWidth="1"/>
    <col min="13063" max="13063" width="19.75" style="3" bestFit="1" customWidth="1"/>
    <col min="13064" max="13064" width="13.875" style="3" customWidth="1"/>
    <col min="13065" max="13312" width="9.125" style="3"/>
    <col min="13313" max="13313" width="16.375" style="3" customWidth="1"/>
    <col min="13314" max="13314" width="17.5" style="3" bestFit="1" customWidth="1"/>
    <col min="13315" max="13315" width="18.75" style="3" customWidth="1"/>
    <col min="13316" max="13316" width="18.25" style="3" bestFit="1" customWidth="1"/>
    <col min="13317" max="13317" width="16.375" style="3" bestFit="1" customWidth="1"/>
    <col min="13318" max="13318" width="14.5" style="3" bestFit="1" customWidth="1"/>
    <col min="13319" max="13319" width="19.75" style="3" bestFit="1" customWidth="1"/>
    <col min="13320" max="13320" width="13.875" style="3" customWidth="1"/>
    <col min="13321" max="13568" width="9.125" style="3"/>
    <col min="13569" max="13569" width="16.375" style="3" customWidth="1"/>
    <col min="13570" max="13570" width="17.5" style="3" bestFit="1" customWidth="1"/>
    <col min="13571" max="13571" width="18.75" style="3" customWidth="1"/>
    <col min="13572" max="13572" width="18.25" style="3" bestFit="1" customWidth="1"/>
    <col min="13573" max="13573" width="16.375" style="3" bestFit="1" customWidth="1"/>
    <col min="13574" max="13574" width="14.5" style="3" bestFit="1" customWidth="1"/>
    <col min="13575" max="13575" width="19.75" style="3" bestFit="1" customWidth="1"/>
    <col min="13576" max="13576" width="13.875" style="3" customWidth="1"/>
    <col min="13577" max="13824" width="9.125" style="3"/>
    <col min="13825" max="13825" width="16.375" style="3" customWidth="1"/>
    <col min="13826" max="13826" width="17.5" style="3" bestFit="1" customWidth="1"/>
    <col min="13827" max="13827" width="18.75" style="3" customWidth="1"/>
    <col min="13828" max="13828" width="18.25" style="3" bestFit="1" customWidth="1"/>
    <col min="13829" max="13829" width="16.375" style="3" bestFit="1" customWidth="1"/>
    <col min="13830" max="13830" width="14.5" style="3" bestFit="1" customWidth="1"/>
    <col min="13831" max="13831" width="19.75" style="3" bestFit="1" customWidth="1"/>
    <col min="13832" max="13832" width="13.875" style="3" customWidth="1"/>
    <col min="13833" max="14080" width="9.125" style="3"/>
    <col min="14081" max="14081" width="16.375" style="3" customWidth="1"/>
    <col min="14082" max="14082" width="17.5" style="3" bestFit="1" customWidth="1"/>
    <col min="14083" max="14083" width="18.75" style="3" customWidth="1"/>
    <col min="14084" max="14084" width="18.25" style="3" bestFit="1" customWidth="1"/>
    <col min="14085" max="14085" width="16.375" style="3" bestFit="1" customWidth="1"/>
    <col min="14086" max="14086" width="14.5" style="3" bestFit="1" customWidth="1"/>
    <col min="14087" max="14087" width="19.75" style="3" bestFit="1" customWidth="1"/>
    <col min="14088" max="14088" width="13.875" style="3" customWidth="1"/>
    <col min="14089" max="14336" width="9.125" style="3"/>
    <col min="14337" max="14337" width="16.375" style="3" customWidth="1"/>
    <col min="14338" max="14338" width="17.5" style="3" bestFit="1" customWidth="1"/>
    <col min="14339" max="14339" width="18.75" style="3" customWidth="1"/>
    <col min="14340" max="14340" width="18.25" style="3" bestFit="1" customWidth="1"/>
    <col min="14341" max="14341" width="16.375" style="3" bestFit="1" customWidth="1"/>
    <col min="14342" max="14342" width="14.5" style="3" bestFit="1" customWidth="1"/>
    <col min="14343" max="14343" width="19.75" style="3" bestFit="1" customWidth="1"/>
    <col min="14344" max="14344" width="13.875" style="3" customWidth="1"/>
    <col min="14345" max="14592" width="9.125" style="3"/>
    <col min="14593" max="14593" width="16.375" style="3" customWidth="1"/>
    <col min="14594" max="14594" width="17.5" style="3" bestFit="1" customWidth="1"/>
    <col min="14595" max="14595" width="18.75" style="3" customWidth="1"/>
    <col min="14596" max="14596" width="18.25" style="3" bestFit="1" customWidth="1"/>
    <col min="14597" max="14597" width="16.375" style="3" bestFit="1" customWidth="1"/>
    <col min="14598" max="14598" width="14.5" style="3" bestFit="1" customWidth="1"/>
    <col min="14599" max="14599" width="19.75" style="3" bestFit="1" customWidth="1"/>
    <col min="14600" max="14600" width="13.875" style="3" customWidth="1"/>
    <col min="14601" max="14848" width="9.125" style="3"/>
    <col min="14849" max="14849" width="16.375" style="3" customWidth="1"/>
    <col min="14850" max="14850" width="17.5" style="3" bestFit="1" customWidth="1"/>
    <col min="14851" max="14851" width="18.75" style="3" customWidth="1"/>
    <col min="14852" max="14852" width="18.25" style="3" bestFit="1" customWidth="1"/>
    <col min="14853" max="14853" width="16.375" style="3" bestFit="1" customWidth="1"/>
    <col min="14854" max="14854" width="14.5" style="3" bestFit="1" customWidth="1"/>
    <col min="14855" max="14855" width="19.75" style="3" bestFit="1" customWidth="1"/>
    <col min="14856" max="14856" width="13.875" style="3" customWidth="1"/>
    <col min="14857" max="15104" width="9.125" style="3"/>
    <col min="15105" max="15105" width="16.375" style="3" customWidth="1"/>
    <col min="15106" max="15106" width="17.5" style="3" bestFit="1" customWidth="1"/>
    <col min="15107" max="15107" width="18.75" style="3" customWidth="1"/>
    <col min="15108" max="15108" width="18.25" style="3" bestFit="1" customWidth="1"/>
    <col min="15109" max="15109" width="16.375" style="3" bestFit="1" customWidth="1"/>
    <col min="15110" max="15110" width="14.5" style="3" bestFit="1" customWidth="1"/>
    <col min="15111" max="15111" width="19.75" style="3" bestFit="1" customWidth="1"/>
    <col min="15112" max="15112" width="13.875" style="3" customWidth="1"/>
    <col min="15113" max="15360" width="9.125" style="3"/>
    <col min="15361" max="15361" width="16.375" style="3" customWidth="1"/>
    <col min="15362" max="15362" width="17.5" style="3" bestFit="1" customWidth="1"/>
    <col min="15363" max="15363" width="18.75" style="3" customWidth="1"/>
    <col min="15364" max="15364" width="18.25" style="3" bestFit="1" customWidth="1"/>
    <col min="15365" max="15365" width="16.375" style="3" bestFit="1" customWidth="1"/>
    <col min="15366" max="15366" width="14.5" style="3" bestFit="1" customWidth="1"/>
    <col min="15367" max="15367" width="19.75" style="3" bestFit="1" customWidth="1"/>
    <col min="15368" max="15368" width="13.875" style="3" customWidth="1"/>
    <col min="15369" max="15616" width="9.125" style="3"/>
    <col min="15617" max="15617" width="16.375" style="3" customWidth="1"/>
    <col min="15618" max="15618" width="17.5" style="3" bestFit="1" customWidth="1"/>
    <col min="15619" max="15619" width="18.75" style="3" customWidth="1"/>
    <col min="15620" max="15620" width="18.25" style="3" bestFit="1" customWidth="1"/>
    <col min="15621" max="15621" width="16.375" style="3" bestFit="1" customWidth="1"/>
    <col min="15622" max="15622" width="14.5" style="3" bestFit="1" customWidth="1"/>
    <col min="15623" max="15623" width="19.75" style="3" bestFit="1" customWidth="1"/>
    <col min="15624" max="15624" width="13.875" style="3" customWidth="1"/>
    <col min="15625" max="15872" width="9.125" style="3"/>
    <col min="15873" max="15873" width="16.375" style="3" customWidth="1"/>
    <col min="15874" max="15874" width="17.5" style="3" bestFit="1" customWidth="1"/>
    <col min="15875" max="15875" width="18.75" style="3" customWidth="1"/>
    <col min="15876" max="15876" width="18.25" style="3" bestFit="1" customWidth="1"/>
    <col min="15877" max="15877" width="16.375" style="3" bestFit="1" customWidth="1"/>
    <col min="15878" max="15878" width="14.5" style="3" bestFit="1" customWidth="1"/>
    <col min="15879" max="15879" width="19.75" style="3" bestFit="1" customWidth="1"/>
    <col min="15880" max="15880" width="13.875" style="3" customWidth="1"/>
    <col min="15881" max="16128" width="9.125" style="3"/>
    <col min="16129" max="16129" width="16.375" style="3" customWidth="1"/>
    <col min="16130" max="16130" width="17.5" style="3" bestFit="1" customWidth="1"/>
    <col min="16131" max="16131" width="18.75" style="3" customWidth="1"/>
    <col min="16132" max="16132" width="18.25" style="3" bestFit="1" customWidth="1"/>
    <col min="16133" max="16133" width="16.375" style="3" bestFit="1" customWidth="1"/>
    <col min="16134" max="16134" width="14.5" style="3" bestFit="1" customWidth="1"/>
    <col min="16135" max="16135" width="19.75" style="3" bestFit="1" customWidth="1"/>
    <col min="16136" max="16136" width="13.875" style="3" customWidth="1"/>
    <col min="16137" max="16384" width="9.125" style="3"/>
  </cols>
  <sheetData>
    <row r="1" spans="1:8" ht="27.6" x14ac:dyDescent="0.8">
      <c r="A1" s="1" t="s">
        <v>0</v>
      </c>
      <c r="B1" s="1"/>
      <c r="C1" s="1"/>
      <c r="D1" s="1"/>
      <c r="E1" s="1"/>
      <c r="F1" s="1"/>
      <c r="G1" s="2" t="s">
        <v>1</v>
      </c>
    </row>
    <row r="2" spans="1:8" x14ac:dyDescent="0.75">
      <c r="A2" s="4"/>
      <c r="B2" s="4"/>
      <c r="C2" s="4"/>
      <c r="D2" s="4"/>
      <c r="E2" s="4"/>
      <c r="F2" s="4"/>
      <c r="G2" s="5">
        <v>7.0999999999999994E-2</v>
      </c>
      <c r="H2" s="6"/>
    </row>
    <row r="3" spans="1:8" s="11" customFormat="1" ht="29.4" customHeight="1" x14ac:dyDescent="0.6">
      <c r="A3" s="7" t="s">
        <v>2</v>
      </c>
      <c r="B3" s="8"/>
      <c r="C3" s="9" t="s">
        <v>3</v>
      </c>
      <c r="D3" s="9" t="s">
        <v>4</v>
      </c>
      <c r="E3" s="9" t="s">
        <v>5</v>
      </c>
      <c r="F3" s="9" t="s">
        <v>6</v>
      </c>
      <c r="G3" s="10"/>
    </row>
    <row r="4" spans="1:8" s="11" customFormat="1" ht="27" customHeight="1" x14ac:dyDescent="0.6">
      <c r="A4" s="12"/>
      <c r="B4" s="12" t="s">
        <v>7</v>
      </c>
      <c r="C4" s="13">
        <v>100000</v>
      </c>
      <c r="D4" s="14">
        <v>12</v>
      </c>
      <c r="E4" s="15">
        <f>+C4*G2</f>
        <v>7099.9999999999991</v>
      </c>
      <c r="F4" s="16">
        <f>+E4</f>
        <v>7099.9999999999991</v>
      </c>
      <c r="G4" s="17"/>
    </row>
    <row r="5" spans="1:8" ht="27" customHeight="1" x14ac:dyDescent="0.75">
      <c r="A5" s="18">
        <v>243619</v>
      </c>
      <c r="B5" s="19">
        <v>1000</v>
      </c>
      <c r="C5" s="20">
        <f>+C4+B5</f>
        <v>101000</v>
      </c>
      <c r="D5" s="21">
        <v>11</v>
      </c>
      <c r="E5" s="22">
        <f>+B5*G2*11/12</f>
        <v>65.083333333333329</v>
      </c>
      <c r="F5" s="23">
        <f>+F4+E5</f>
        <v>7165.0833333333321</v>
      </c>
    </row>
    <row r="6" spans="1:8" ht="27" customHeight="1" x14ac:dyDescent="0.75">
      <c r="A6" s="25">
        <v>243650</v>
      </c>
      <c r="B6" s="19">
        <v>1000</v>
      </c>
      <c r="C6" s="20">
        <f t="shared" ref="C6:C15" si="0">+C5+B6</f>
        <v>102000</v>
      </c>
      <c r="D6" s="21">
        <v>10</v>
      </c>
      <c r="E6" s="22">
        <f>+B6*$G$2*10/12</f>
        <v>59.166666666666664</v>
      </c>
      <c r="F6" s="23">
        <f t="shared" ref="F6:F15" si="1">+F5+E6</f>
        <v>7224.2499999999991</v>
      </c>
    </row>
    <row r="7" spans="1:8" ht="27" customHeight="1" x14ac:dyDescent="0.75">
      <c r="A7" s="18">
        <v>243678</v>
      </c>
      <c r="B7" s="19">
        <v>1000</v>
      </c>
      <c r="C7" s="20">
        <f t="shared" si="0"/>
        <v>103000</v>
      </c>
      <c r="D7" s="21">
        <v>9</v>
      </c>
      <c r="E7" s="22">
        <f>+B7*$G$2*9/12</f>
        <v>53.25</v>
      </c>
      <c r="F7" s="23">
        <f t="shared" si="1"/>
        <v>7277.4999999999991</v>
      </c>
    </row>
    <row r="8" spans="1:8" ht="27" customHeight="1" x14ac:dyDescent="0.75">
      <c r="A8" s="25">
        <v>243709</v>
      </c>
      <c r="B8" s="19">
        <v>1000</v>
      </c>
      <c r="C8" s="20">
        <f t="shared" si="0"/>
        <v>104000</v>
      </c>
      <c r="D8" s="21">
        <v>8</v>
      </c>
      <c r="E8" s="22">
        <f>+B8*$G$2*8/12</f>
        <v>47.333333333333336</v>
      </c>
      <c r="F8" s="23">
        <f t="shared" si="1"/>
        <v>7324.8333333333321</v>
      </c>
    </row>
    <row r="9" spans="1:8" ht="27" customHeight="1" x14ac:dyDescent="0.75">
      <c r="A9" s="18">
        <v>243739</v>
      </c>
      <c r="B9" s="19">
        <v>1000</v>
      </c>
      <c r="C9" s="20">
        <f t="shared" si="0"/>
        <v>105000</v>
      </c>
      <c r="D9" s="21">
        <v>7</v>
      </c>
      <c r="E9" s="22">
        <f>+B9*$G$2*7/12</f>
        <v>41.416666666666664</v>
      </c>
      <c r="F9" s="23">
        <f t="shared" si="1"/>
        <v>7366.2499999999991</v>
      </c>
    </row>
    <row r="10" spans="1:8" ht="27" customHeight="1" x14ac:dyDescent="0.75">
      <c r="A10" s="25">
        <v>243770</v>
      </c>
      <c r="B10" s="19">
        <v>1000</v>
      </c>
      <c r="C10" s="20">
        <f t="shared" si="0"/>
        <v>106000</v>
      </c>
      <c r="D10" s="21">
        <v>6</v>
      </c>
      <c r="E10" s="22">
        <f>+B10*$G$2*6/12</f>
        <v>35.5</v>
      </c>
      <c r="F10" s="23">
        <f t="shared" si="1"/>
        <v>7401.7499999999991</v>
      </c>
    </row>
    <row r="11" spans="1:8" ht="27" customHeight="1" x14ac:dyDescent="0.75">
      <c r="A11" s="18">
        <v>243800</v>
      </c>
      <c r="B11" s="19">
        <v>1000</v>
      </c>
      <c r="C11" s="20">
        <f t="shared" si="0"/>
        <v>107000</v>
      </c>
      <c r="D11" s="21">
        <v>5</v>
      </c>
      <c r="E11" s="22">
        <f>+B11*$G$2*5/12</f>
        <v>29.583333333333332</v>
      </c>
      <c r="F11" s="23">
        <f t="shared" si="1"/>
        <v>7431.3333333333321</v>
      </c>
    </row>
    <row r="12" spans="1:8" ht="27" customHeight="1" x14ac:dyDescent="0.75">
      <c r="A12" s="25">
        <v>243831</v>
      </c>
      <c r="B12" s="19">
        <v>1000</v>
      </c>
      <c r="C12" s="20">
        <f t="shared" si="0"/>
        <v>108000</v>
      </c>
      <c r="D12" s="21">
        <v>4</v>
      </c>
      <c r="E12" s="22">
        <f>+B12*$G$2*4/12</f>
        <v>23.666666666666668</v>
      </c>
      <c r="F12" s="23">
        <f t="shared" si="1"/>
        <v>7454.9999999999991</v>
      </c>
    </row>
    <row r="13" spans="1:8" ht="27" customHeight="1" x14ac:dyDescent="0.75">
      <c r="A13" s="18">
        <v>243862</v>
      </c>
      <c r="B13" s="19">
        <v>1000</v>
      </c>
      <c r="C13" s="20">
        <f t="shared" si="0"/>
        <v>109000</v>
      </c>
      <c r="D13" s="21">
        <v>3</v>
      </c>
      <c r="E13" s="22">
        <f>+B13*$G$2*3/12</f>
        <v>17.75</v>
      </c>
      <c r="F13" s="23">
        <f t="shared" si="1"/>
        <v>7472.7499999999991</v>
      </c>
    </row>
    <row r="14" spans="1:8" ht="27" customHeight="1" x14ac:dyDescent="0.75">
      <c r="A14" s="25">
        <v>243892</v>
      </c>
      <c r="B14" s="19">
        <v>1000</v>
      </c>
      <c r="C14" s="20">
        <f t="shared" si="0"/>
        <v>110000</v>
      </c>
      <c r="D14" s="21">
        <v>2</v>
      </c>
      <c r="E14" s="22">
        <f>+B14*$G$2*2/12</f>
        <v>11.833333333333334</v>
      </c>
      <c r="F14" s="23">
        <f t="shared" si="1"/>
        <v>7484.5833333333321</v>
      </c>
    </row>
    <row r="15" spans="1:8" ht="27" customHeight="1" x14ac:dyDescent="0.75">
      <c r="A15" s="18">
        <v>243923</v>
      </c>
      <c r="B15" s="19">
        <v>1000</v>
      </c>
      <c r="C15" s="20">
        <f t="shared" si="0"/>
        <v>111000</v>
      </c>
      <c r="D15" s="21">
        <v>1</v>
      </c>
      <c r="E15" s="22">
        <f>+B15*$G$2*1/12</f>
        <v>5.916666666666667</v>
      </c>
      <c r="F15" s="23">
        <f t="shared" si="1"/>
        <v>7490.4999999999991</v>
      </c>
    </row>
    <row r="16" spans="1:8" ht="27" customHeight="1" thickBot="1" x14ac:dyDescent="0.8">
      <c r="A16" s="25">
        <v>243953</v>
      </c>
      <c r="B16" s="19">
        <v>1000</v>
      </c>
      <c r="C16" s="20">
        <f>+C15+B16</f>
        <v>112000</v>
      </c>
      <c r="D16" s="21">
        <v>0</v>
      </c>
      <c r="E16" s="26">
        <f>+B16*$G$2*0</f>
        <v>0</v>
      </c>
      <c r="F16" s="23">
        <f>+F15+E16</f>
        <v>7490.4999999999991</v>
      </c>
      <c r="G16" s="27"/>
    </row>
    <row r="17" spans="1:7" s="34" customFormat="1" ht="31.8" customHeight="1" thickBot="1" x14ac:dyDescent="0.65">
      <c r="A17" s="28"/>
      <c r="B17" s="29"/>
      <c r="C17" s="30"/>
      <c r="D17" s="31" t="s">
        <v>8</v>
      </c>
      <c r="E17" s="32">
        <f>SUM(E4:E16)</f>
        <v>7490.4999999999991</v>
      </c>
      <c r="F17" s="33" t="s">
        <v>9</v>
      </c>
      <c r="G17" s="33"/>
    </row>
    <row r="18" spans="1:7" ht="27" customHeight="1" x14ac:dyDescent="0.75">
      <c r="B18" s="36"/>
      <c r="E18" s="37"/>
    </row>
    <row r="19" spans="1:7" ht="33" thickBot="1" x14ac:dyDescent="1.1000000000000001">
      <c r="A19" s="38" t="s">
        <v>10</v>
      </c>
      <c r="B19" s="39"/>
      <c r="C19" s="40"/>
      <c r="D19" s="41"/>
    </row>
    <row r="20" spans="1:7" ht="25.8" thickBot="1" x14ac:dyDescent="0.8">
      <c r="A20" s="42" t="s">
        <v>11</v>
      </c>
      <c r="B20" s="43" t="s">
        <v>12</v>
      </c>
      <c r="C20" s="39"/>
      <c r="D20" s="41"/>
    </row>
    <row r="21" spans="1:7" ht="25.8" customHeight="1" thickBot="1" x14ac:dyDescent="0.8">
      <c r="A21" s="44" t="s">
        <v>13</v>
      </c>
      <c r="B21" s="45" t="s">
        <v>14</v>
      </c>
      <c r="C21" s="39"/>
      <c r="D21" s="41"/>
    </row>
    <row r="22" spans="1:7" ht="25.8" thickBot="1" x14ac:dyDescent="0.8">
      <c r="A22" s="46" t="s">
        <v>15</v>
      </c>
      <c r="B22" s="47" t="s">
        <v>16</v>
      </c>
      <c r="C22" s="39"/>
      <c r="D22" s="41"/>
    </row>
  </sheetData>
  <mergeCells count="3">
    <mergeCell ref="A1:F1"/>
    <mergeCell ref="A2:F2"/>
    <mergeCell ref="A3:B3"/>
  </mergeCells>
  <pageMargins left="5.1181101999999999E-2" right="0" top="0.84055118100000004" bottom="0.484251969" header="0.39370078740157499" footer="0.511811023622047"/>
  <pageSetup paperSize="9" scale="90" orientation="portrait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สอ. กรมวิทยาศาสตร์การแพทย์</dc:creator>
  <cp:lastModifiedBy>สอ. กรมวิทยาศาสตร์การแพทย์</cp:lastModifiedBy>
  <dcterms:created xsi:type="dcterms:W3CDTF">2025-02-11T08:46:09Z</dcterms:created>
  <dcterms:modified xsi:type="dcterms:W3CDTF">2025-02-11T08:47:26Z</dcterms:modified>
</cp:coreProperties>
</file>